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udiukaa\Desktop\Тендеры\Густав\cc\"/>
    </mc:Choice>
  </mc:AlternateContent>
  <xr:revisionPtr revIDLastSave="0" documentId="13_ncr:1_{DD90ABA9-4D03-45F7-8F8D-F8EED154C304}" xr6:coauthVersionLast="47" xr6:coauthVersionMax="47" xr10:uidLastSave="{00000000-0000-0000-0000-000000000000}"/>
  <bookViews>
    <workbookView xWindow="10500" yWindow="4575" windowWidth="18030" windowHeight="9510" xr2:uid="{00000000-000D-0000-FFFF-FFFF00000000}"/>
  </bookViews>
  <sheets>
    <sheet name="ОТ АРМ 13.01" sheetId="2" r:id="rId1"/>
    <sheet name="Sheet1" sheetId="1" r:id="rId2"/>
  </sheets>
  <definedNames>
    <definedName name="_xlnm._FilterDatabase" localSheetId="0" hidden="1">'ОТ АРМ 13.01'!$A$10:$G$10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2" l="1"/>
  <c r="G20" i="2"/>
  <c r="G19" i="2"/>
  <c r="G18" i="2"/>
  <c r="G17" i="2"/>
  <c r="G22" i="2" s="1"/>
  <c r="G16" i="2"/>
  <c r="G15" i="2"/>
  <c r="G14" i="2"/>
  <c r="G13" i="2"/>
  <c r="G12" i="2"/>
  <c r="G11" i="2"/>
</calcChain>
</file>

<file path=xl/sharedStrings.xml><?xml version="1.0" encoding="utf-8"?>
<sst xmlns="http://schemas.openxmlformats.org/spreadsheetml/2006/main" count="85" uniqueCount="72">
  <si>
    <t>Ячейки для заполнения</t>
  </si>
  <si>
    <t>г. Москва, Марьина роща, Складочная улица, вл.6, Технопарк с подзем. паркингом</t>
  </si>
  <si>
    <t>Номер п/п</t>
  </si>
  <si>
    <t>Наименование затрат</t>
  </si>
  <si>
    <t>Комментарий</t>
  </si>
  <si>
    <t>Ед. изм.</t>
  </si>
  <si>
    <t>Общее кол-во</t>
  </si>
  <si>
    <t>Наименование компании</t>
  </si>
  <si>
    <t>ИНН</t>
  </si>
  <si>
    <t>Цена, руб. с НДС</t>
  </si>
  <si>
    <t>Стоимость, руб с НДС</t>
  </si>
  <si>
    <t>Автоматизированное рабочее место с предустановленной операционной системой
Windows 10 в комплекте с клавиатурой и манипулятором "мышь"</t>
  </si>
  <si>
    <t>шт.</t>
  </si>
  <si>
    <t>Видеостена 3х2 (46*, Яркость 500 кд/м2, Шов 3.2 мм, 1920х1080, Контрастность стат. 1200:1)</t>
  </si>
  <si>
    <t>ИБП с 3 встроенными АКБ 7Ач, 1000 ВА / 900 Вт</t>
  </si>
  <si>
    <t>Hidden</t>
  </si>
  <si>
    <t>Индивидуальный ИБП с периодом гарантированного обеспечения резерва не менее 30-ти минут</t>
  </si>
  <si>
    <t>Индивидуальный ИБП с периодом гарантированного обеспечения резерва не менее 60-ти минут</t>
  </si>
  <si>
    <t>Плата сетевого управления ИБП SNMP- карта для ИБП HIDEN EXPERT</t>
  </si>
  <si>
    <t>Сервер АК, СКУД, АСКУЭВТ
VIDEOMAX-SB-BLD (K1. OT512ex1. Rg1.ADB1.URV1)-250-19"-ID3tcs.BLD.2TBR1
исполнение 19" 2U, до 2x SSD 2,5". Конфигурация ID3, 1x Intel Core i5 gen12, ОЗУ 16GB, LAN1Gbit/s, OС - SSD 250 GB 2.5" SATA, СХД - 2x HDD 2 TB Ent 7.2k SATA в RAID1, 3x COM-порт (RS-232), подключение 2 мониторов (1x DP/HDMI (FHD), 1x HDMI (FHD)). Windows 10 IoT Enterprise Value. БП 600Вт (потребление 183Вт), для шкафов глубиной от 600мм. Предустановленное ПО в составе: Центральный сервер Орион Про x 1; Администратор базы данных x 1;  Орион Про - Оперативная задача ОЗ Орион Про исп.512 x 1; Орион Про - Генератор отчетов x 1; Орион Про - Учет рабочего времени x 1; . Встроенная защита ОС от оператора.</t>
  </si>
  <si>
    <t>Сервер СОТ VIDEOMAX-IP-64000-19"-ID9
Исполнение 19" 2U. Конфигурация ID9, 2x Intel Xeon Gold gen3, ОЗУ 16GB, 2x LAN1Gbit/s, OС - SSD 250 GB 2.5" SATA, СХД - 4x HDD 16 TB Ent 7.2k SATA, полезный объём 64TB, IPMI 2.0, подключение 2 мониторов (1x HDMI (FHD), 1x DVI/HDMI (FHD)), 1x COM-порт (RS-232). Видеокарта nVidia GT 2Gb. Windows 10 IoT Enterprise High End. БП 800Вт (потребление 531Вт), Встроенная защита ОС от оператора</t>
  </si>
  <si>
    <t>Системный блок заводской сборки с характеристиками: не менее 16 GB оперативной памяти, SSD диск емкостью не менее 1 TB, процессором не ниже Intel Core i5 от 6 ядер с частотой от 2,2Ghz, дискретной видео картой емкостью не менее 2Gb, операционной системой не ниже Windows 10, версия ОС - Professional 64bit</t>
  </si>
  <si>
    <t>Системный блок заводской сборки с характеристиками: не менее 16 GB оперативной памяти, SSD диск емкостью не менее 256 GB + HDD диск емкостью от 1 Tb, процессором не ниже Intel Core i7 от 8 ядер с частотой от 3,6Ghz, дискретной видео картой емкостью не менее 4Gb, операционной системой не ниже Windows 10, версия ОС - Professional 64bit</t>
  </si>
  <si>
    <t>Системный блок заводской сборки с характеристиками: не менее 16 GB оперативной памяти, SSD диск емкостью не менее 256 GB, процессором не ниже Intel Core i5 от 6 ядер с частотой от 2,2Ghz, операционной системой не ниже Windows 10, версия ОС - Professional 64bit</t>
  </si>
  <si>
    <t>Квалификационная и контактная информация</t>
  </si>
  <si>
    <t>А</t>
  </si>
  <si>
    <t>Наличие авансирования</t>
  </si>
  <si>
    <t>да (%) /нет</t>
  </si>
  <si>
    <t>Б</t>
  </si>
  <si>
    <t>Срок поставки</t>
  </si>
  <si>
    <t>раб.дней</t>
  </si>
  <si>
    <t>В</t>
  </si>
  <si>
    <t>Примечание к ТКП претендента</t>
  </si>
  <si>
    <t xml:space="preserve">Г  </t>
  </si>
  <si>
    <t>Готовность к монтажу</t>
  </si>
  <si>
    <t>да/нет</t>
  </si>
  <si>
    <t>Д</t>
  </si>
  <si>
    <t>Гарантийный срок 5 лет</t>
  </si>
  <si>
    <t>да /нет</t>
  </si>
  <si>
    <t>E</t>
  </si>
  <si>
    <t>Информация о посещении объекта (были/не были), вопросы по результатам посещения</t>
  </si>
  <si>
    <t>были/не были
да/нет</t>
  </si>
  <si>
    <t>Ж</t>
  </si>
  <si>
    <t>Виды работ, планируемые к выполнению субподрядными организациями</t>
  </si>
  <si>
    <t>вид работ-наименование</t>
  </si>
  <si>
    <t>З</t>
  </si>
  <si>
    <t>Готовность подписать договор в редакции Заказчика</t>
  </si>
  <si>
    <t>И</t>
  </si>
  <si>
    <t>Наличие СРО</t>
  </si>
  <si>
    <t>да (сумма) /нет</t>
  </si>
  <si>
    <t>К</t>
  </si>
  <si>
    <t>Опыт работы с ГК ПИК (при наличии текущих проектов- указать % реализации)</t>
  </si>
  <si>
    <t>объект/ вид работ/% выполнения</t>
  </si>
  <si>
    <t>Л</t>
  </si>
  <si>
    <t>Опыт реализации подобных видов работ за последние 2-3 года (указать не более 5 ключевых объектов и их заказчиков)</t>
  </si>
  <si>
    <t>объект/заказчик/год</t>
  </si>
  <si>
    <t>М</t>
  </si>
  <si>
    <t>Численность работающих всего / численность, планируемая для выполнения предмета тендера</t>
  </si>
  <si>
    <t>кол-во/кол-во</t>
  </si>
  <si>
    <t>Н</t>
  </si>
  <si>
    <t>Дата регистрации компании</t>
  </si>
  <si>
    <t>дд/мм/гг</t>
  </si>
  <si>
    <t>О</t>
  </si>
  <si>
    <t>Оборот за последние 3 года (указать оборот (выручку) по данным бухгалтерской отчетности за 2014/2015/2016 год)</t>
  </si>
  <si>
    <t>год-сумма/год-сумма/год-сумма (руб.без НДС)</t>
  </si>
  <si>
    <t>П</t>
  </si>
  <si>
    <t>Сайт компании</t>
  </si>
  <si>
    <t>ссылка</t>
  </si>
  <si>
    <t>Р</t>
  </si>
  <si>
    <t>Генеральный директор : Ф.И.О. полностью, тел., e-mail</t>
  </si>
  <si>
    <t>С</t>
  </si>
  <si>
    <t>Контактное лицо: Ф.И.О. полностью, тел.,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</si>
</sst>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6"/>
      <color rgb="FFFFFFF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6F1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8"/>
        <bgColor rgb="FF000000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1" fillId="0" borderId="0" xfId="1"/>
    <xf numFmtId="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4" fontId="2" fillId="2" borderId="15" xfId="1" applyNumberFormat="1" applyFont="1" applyFill="1" applyBorder="1" applyAlignment="1" applyProtection="1">
      <alignment horizontal="center" vertical="center"/>
      <protection locked="0"/>
    </xf>
    <xf numFmtId="4" fontId="2" fillId="0" borderId="1" xfId="1" applyNumberFormat="1" applyFont="1" applyBorder="1" applyAlignment="1">
      <alignment horizontal="center" vertical="center"/>
    </xf>
    <xf numFmtId="0" fontId="1" fillId="2" borderId="0" xfId="1" applyFill="1"/>
    <xf numFmtId="4" fontId="8" fillId="2" borderId="12" xfId="1" applyNumberFormat="1" applyFont="1" applyFill="1" applyBorder="1" applyAlignment="1">
      <alignment horizontal="center" vertical="center"/>
    </xf>
    <xf numFmtId="0" fontId="9" fillId="4" borderId="9" xfId="1" applyFont="1" applyFill="1" applyBorder="1" applyAlignment="1">
      <alignment vertical="center"/>
    </xf>
    <xf numFmtId="0" fontId="9" fillId="4" borderId="16" xfId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1" fillId="0" borderId="16" xfId="2" applyBorder="1"/>
    <xf numFmtId="0" fontId="5" fillId="0" borderId="16" xfId="2" applyFont="1" applyBorder="1" applyAlignment="1">
      <alignment vertical="center" wrapText="1"/>
    </xf>
    <xf numFmtId="0" fontId="5" fillId="5" borderId="17" xfId="2" applyFont="1" applyFill="1" applyBorder="1" applyAlignment="1" applyProtection="1">
      <alignment vertical="center" wrapText="1"/>
      <protection locked="0"/>
    </xf>
    <xf numFmtId="0" fontId="5" fillId="0" borderId="18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1" fillId="0" borderId="17" xfId="1" applyBorder="1"/>
    <xf numFmtId="0" fontId="5" fillId="0" borderId="12" xfId="1" applyFont="1" applyBorder="1" applyAlignment="1">
      <alignment horizontal="left" vertical="center" wrapText="1"/>
    </xf>
    <xf numFmtId="0" fontId="1" fillId="0" borderId="16" xfId="1" applyBorder="1"/>
  </cellXfs>
  <cellStyles count="3">
    <cellStyle name="Обычный" xfId="0" builtinId="0"/>
    <cellStyle name="Обычный 2" xfId="1" xr:uid="{C0A0387D-375E-4E38-91A5-AAA05051F3BC}"/>
    <cellStyle name="Обычный 3" xfId="2" xr:uid="{5839C75B-DC24-4616-A1FC-ACFE651C5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1C459-5CB1-4408-884B-3AED5507CC9A}">
  <dimension ref="A2:G40"/>
  <sheetViews>
    <sheetView tabSelected="1" zoomScale="60" zoomScaleNormal="60" workbookViewId="0">
      <pane xSplit="5" ySplit="10" topLeftCell="F17" activePane="bottomRight" state="frozen"/>
      <selection pane="topRight"/>
      <selection pane="bottomLeft"/>
      <selection pane="bottomRight" activeCell="D17" sqref="D17"/>
    </sheetView>
  </sheetViews>
  <sheetFormatPr defaultRowHeight="15" x14ac:dyDescent="0.25"/>
  <cols>
    <col min="1" max="1" width="15" style="1" customWidth="1"/>
    <col min="2" max="2" width="69.42578125" style="1" customWidth="1"/>
    <col min="3" max="3" width="43.28515625" style="1" customWidth="1"/>
    <col min="4" max="4" width="16.42578125" style="1" customWidth="1"/>
    <col min="5" max="5" width="15.7109375" style="1" customWidth="1"/>
    <col min="6" max="6" width="16.5703125" style="1" customWidth="1"/>
    <col min="7" max="7" width="20.42578125" style="1" customWidth="1"/>
    <col min="8" max="16384" width="9.140625" style="1"/>
  </cols>
  <sheetData>
    <row r="2" spans="1:7" ht="26.25" x14ac:dyDescent="0.25">
      <c r="A2" s="2"/>
      <c r="B2" s="3" t="s">
        <v>0</v>
      </c>
    </row>
    <row r="6" spans="1:7" ht="20.45" customHeight="1" x14ac:dyDescent="0.25">
      <c r="A6" s="4" t="s">
        <v>1</v>
      </c>
      <c r="B6" s="4"/>
      <c r="C6" s="4"/>
      <c r="D6" s="4"/>
      <c r="E6" s="4"/>
      <c r="F6" s="4"/>
      <c r="G6" s="4"/>
    </row>
    <row r="7" spans="1:7" ht="15.75" x14ac:dyDescent="0.25">
      <c r="A7" s="5"/>
      <c r="B7" s="5"/>
      <c r="C7" s="5"/>
      <c r="D7" s="5"/>
      <c r="E7" s="5"/>
      <c r="F7" s="5"/>
      <c r="G7" s="5"/>
    </row>
    <row r="8" spans="1:7" ht="20.45" customHeight="1" x14ac:dyDescent="0.25">
      <c r="A8" s="6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8" t="s">
        <v>7</v>
      </c>
      <c r="G8" s="9"/>
    </row>
    <row r="9" spans="1:7" ht="20.45" customHeight="1" x14ac:dyDescent="0.25">
      <c r="A9" s="10"/>
      <c r="B9" s="11"/>
      <c r="C9" s="11"/>
      <c r="D9" s="11"/>
      <c r="E9" s="11"/>
      <c r="F9" s="12" t="s">
        <v>8</v>
      </c>
      <c r="G9" s="13"/>
    </row>
    <row r="10" spans="1:7" ht="31.5" x14ac:dyDescent="0.25">
      <c r="A10" s="14"/>
      <c r="B10" s="15"/>
      <c r="C10" s="15"/>
      <c r="D10" s="15"/>
      <c r="E10" s="15"/>
      <c r="F10" s="16" t="s">
        <v>9</v>
      </c>
      <c r="G10" s="17" t="s">
        <v>10</v>
      </c>
    </row>
    <row r="11" spans="1:7" ht="94.5" customHeight="1" x14ac:dyDescent="0.25">
      <c r="A11" s="18">
        <v>1</v>
      </c>
      <c r="B11" s="19" t="s">
        <v>11</v>
      </c>
      <c r="C11" s="20"/>
      <c r="D11" s="21" t="s">
        <v>12</v>
      </c>
      <c r="E11" s="22">
        <v>2</v>
      </c>
      <c r="F11" s="23"/>
      <c r="G11" s="24">
        <f t="shared" ref="G11:G21" si="0">ROUND(ROUND(F11, 2)*E11, 2)</f>
        <v>0</v>
      </c>
    </row>
    <row r="12" spans="1:7" ht="37.5" x14ac:dyDescent="0.25">
      <c r="A12" s="18">
        <v>2</v>
      </c>
      <c r="B12" s="19" t="s">
        <v>13</v>
      </c>
      <c r="C12" s="20"/>
      <c r="D12" s="21" t="s">
        <v>12</v>
      </c>
      <c r="E12" s="22">
        <v>1</v>
      </c>
      <c r="F12" s="23"/>
      <c r="G12" s="24">
        <f t="shared" si="0"/>
        <v>0</v>
      </c>
    </row>
    <row r="13" spans="1:7" ht="18.75" x14ac:dyDescent="0.25">
      <c r="A13" s="18">
        <v>3</v>
      </c>
      <c r="B13" s="19" t="s">
        <v>14</v>
      </c>
      <c r="C13" s="20" t="s">
        <v>15</v>
      </c>
      <c r="D13" s="21" t="s">
        <v>12</v>
      </c>
      <c r="E13" s="22">
        <v>6</v>
      </c>
      <c r="F13" s="23"/>
      <c r="G13" s="24">
        <f t="shared" si="0"/>
        <v>0</v>
      </c>
    </row>
    <row r="14" spans="1:7" ht="37.5" x14ac:dyDescent="0.25">
      <c r="A14" s="18">
        <v>4</v>
      </c>
      <c r="B14" s="19" t="s">
        <v>16</v>
      </c>
      <c r="C14" s="20" t="s">
        <v>15</v>
      </c>
      <c r="D14" s="21" t="s">
        <v>12</v>
      </c>
      <c r="E14" s="22">
        <v>4</v>
      </c>
      <c r="F14" s="23"/>
      <c r="G14" s="24">
        <f t="shared" si="0"/>
        <v>0</v>
      </c>
    </row>
    <row r="15" spans="1:7" ht="37.5" x14ac:dyDescent="0.25">
      <c r="A15" s="18">
        <v>5</v>
      </c>
      <c r="B15" s="19" t="s">
        <v>17</v>
      </c>
      <c r="C15" s="20" t="s">
        <v>15</v>
      </c>
      <c r="D15" s="21" t="s">
        <v>12</v>
      </c>
      <c r="E15" s="22">
        <v>4</v>
      </c>
      <c r="F15" s="23"/>
      <c r="G15" s="24">
        <f t="shared" si="0"/>
        <v>0</v>
      </c>
    </row>
    <row r="16" spans="1:7" ht="37.5" x14ac:dyDescent="0.25">
      <c r="A16" s="18">
        <v>6</v>
      </c>
      <c r="B16" s="19" t="s">
        <v>18</v>
      </c>
      <c r="C16" s="20"/>
      <c r="D16" s="21" t="s">
        <v>12</v>
      </c>
      <c r="E16" s="22">
        <v>6</v>
      </c>
      <c r="F16" s="23"/>
      <c r="G16" s="24">
        <f t="shared" si="0"/>
        <v>0</v>
      </c>
    </row>
    <row r="17" spans="1:7" ht="300" x14ac:dyDescent="0.25">
      <c r="A17" s="18">
        <v>7</v>
      </c>
      <c r="B17" s="19" t="s">
        <v>19</v>
      </c>
      <c r="C17" s="20"/>
      <c r="D17" s="21" t="s">
        <v>12</v>
      </c>
      <c r="E17" s="22">
        <v>1</v>
      </c>
      <c r="F17" s="23"/>
      <c r="G17" s="24">
        <f t="shared" si="0"/>
        <v>0</v>
      </c>
    </row>
    <row r="18" spans="1:7" ht="187.5" x14ac:dyDescent="0.25">
      <c r="A18" s="18">
        <v>8</v>
      </c>
      <c r="B18" s="19" t="s">
        <v>20</v>
      </c>
      <c r="C18" s="20"/>
      <c r="D18" s="21" t="s">
        <v>12</v>
      </c>
      <c r="E18" s="22">
        <v>1</v>
      </c>
      <c r="F18" s="23"/>
      <c r="G18" s="24">
        <f t="shared" si="0"/>
        <v>0</v>
      </c>
    </row>
    <row r="19" spans="1:7" ht="131.25" x14ac:dyDescent="0.25">
      <c r="A19" s="18">
        <v>9</v>
      </c>
      <c r="B19" s="19" t="s">
        <v>21</v>
      </c>
      <c r="C19" s="20"/>
      <c r="D19" s="21" t="s">
        <v>12</v>
      </c>
      <c r="E19" s="22">
        <v>2</v>
      </c>
      <c r="F19" s="23"/>
      <c r="G19" s="24">
        <f t="shared" si="0"/>
        <v>0</v>
      </c>
    </row>
    <row r="20" spans="1:7" ht="150" x14ac:dyDescent="0.25">
      <c r="A20" s="18">
        <v>10</v>
      </c>
      <c r="B20" s="19" t="s">
        <v>22</v>
      </c>
      <c r="C20" s="20"/>
      <c r="D20" s="21" t="s">
        <v>12</v>
      </c>
      <c r="E20" s="22">
        <v>2</v>
      </c>
      <c r="F20" s="23"/>
      <c r="G20" s="24">
        <f t="shared" si="0"/>
        <v>0</v>
      </c>
    </row>
    <row r="21" spans="1:7" ht="112.5" x14ac:dyDescent="0.25">
      <c r="A21" s="18">
        <v>11</v>
      </c>
      <c r="B21" s="19" t="s">
        <v>23</v>
      </c>
      <c r="C21" s="20"/>
      <c r="D21" s="21" t="s">
        <v>12</v>
      </c>
      <c r="E21" s="22">
        <v>2</v>
      </c>
      <c r="F21" s="23"/>
      <c r="G21" s="24">
        <f t="shared" si="0"/>
        <v>0</v>
      </c>
    </row>
    <row r="22" spans="1:7" ht="18.75" x14ac:dyDescent="0.25">
      <c r="A22" s="25"/>
      <c r="B22" s="25"/>
      <c r="C22" s="25"/>
      <c r="D22" s="25"/>
      <c r="E22" s="25"/>
      <c r="F22" s="25"/>
      <c r="G22" s="26">
        <f>SUM(G11:G21)</f>
        <v>0</v>
      </c>
    </row>
    <row r="23" spans="1:7" ht="22.5" x14ac:dyDescent="0.25">
      <c r="A23" s="27" t="s">
        <v>24</v>
      </c>
      <c r="B23" s="28"/>
      <c r="C23" s="28"/>
      <c r="D23" s="28"/>
      <c r="E23" s="28"/>
      <c r="F23" s="28"/>
      <c r="G23" s="28"/>
    </row>
    <row r="24" spans="1:7" ht="15.75" x14ac:dyDescent="0.25">
      <c r="A24" s="29" t="s">
        <v>25</v>
      </c>
      <c r="B24" s="30" t="s">
        <v>26</v>
      </c>
      <c r="C24" s="30" t="s">
        <v>27</v>
      </c>
      <c r="D24" s="31"/>
      <c r="E24" s="32"/>
      <c r="F24" s="33"/>
      <c r="G24" s="33"/>
    </row>
    <row r="25" spans="1:7" ht="15.75" x14ac:dyDescent="0.25">
      <c r="A25" s="29" t="s">
        <v>28</v>
      </c>
      <c r="B25" s="30" t="s">
        <v>29</v>
      </c>
      <c r="C25" s="34" t="s">
        <v>30</v>
      </c>
      <c r="D25" s="31"/>
      <c r="E25" s="32"/>
      <c r="F25" s="33"/>
      <c r="G25" s="33"/>
    </row>
    <row r="26" spans="1:7" ht="291" customHeight="1" x14ac:dyDescent="0.25">
      <c r="A26" s="29" t="s">
        <v>31</v>
      </c>
      <c r="B26" s="35" t="s">
        <v>32</v>
      </c>
      <c r="C26" s="36"/>
      <c r="D26" s="31"/>
      <c r="E26" s="32"/>
      <c r="F26" s="33"/>
      <c r="G26" s="33"/>
    </row>
    <row r="27" spans="1:7" ht="15.75" x14ac:dyDescent="0.25">
      <c r="A27" s="29" t="s">
        <v>33</v>
      </c>
      <c r="B27" s="30" t="s">
        <v>34</v>
      </c>
      <c r="C27" s="37" t="s">
        <v>35</v>
      </c>
      <c r="D27" s="31"/>
      <c r="E27" s="32"/>
      <c r="F27" s="33"/>
      <c r="G27" s="33"/>
    </row>
    <row r="28" spans="1:7" ht="15.75" x14ac:dyDescent="0.25">
      <c r="A28" s="29" t="s">
        <v>36</v>
      </c>
      <c r="B28" s="30" t="s">
        <v>37</v>
      </c>
      <c r="C28" s="30" t="s">
        <v>38</v>
      </c>
      <c r="D28" s="31"/>
      <c r="E28" s="32"/>
      <c r="F28" s="33"/>
      <c r="G28" s="33"/>
    </row>
    <row r="29" spans="1:7" ht="31.5" x14ac:dyDescent="0.25">
      <c r="A29" s="29" t="s">
        <v>39</v>
      </c>
      <c r="B29" s="30" t="s">
        <v>40</v>
      </c>
      <c r="C29" s="30" t="s">
        <v>41</v>
      </c>
      <c r="D29" s="31"/>
      <c r="E29" s="32"/>
      <c r="F29" s="33"/>
      <c r="G29" s="33"/>
    </row>
    <row r="30" spans="1:7" ht="31.5" x14ac:dyDescent="0.25">
      <c r="A30" s="29" t="s">
        <v>42</v>
      </c>
      <c r="B30" s="30" t="s">
        <v>43</v>
      </c>
      <c r="C30" s="30" t="s">
        <v>44</v>
      </c>
      <c r="D30" s="31"/>
      <c r="E30" s="32"/>
      <c r="F30" s="33"/>
      <c r="G30" s="33"/>
    </row>
    <row r="31" spans="1:7" ht="15.75" x14ac:dyDescent="0.25">
      <c r="A31" s="29" t="s">
        <v>45</v>
      </c>
      <c r="B31" s="30" t="s">
        <v>46</v>
      </c>
      <c r="C31" s="30" t="s">
        <v>35</v>
      </c>
      <c r="D31" s="31"/>
      <c r="E31" s="32"/>
      <c r="F31" s="33"/>
      <c r="G31" s="33"/>
    </row>
    <row r="32" spans="1:7" ht="15.75" x14ac:dyDescent="0.25">
      <c r="A32" s="29" t="s">
        <v>47</v>
      </c>
      <c r="B32" s="30" t="s">
        <v>48</v>
      </c>
      <c r="C32" s="30" t="s">
        <v>49</v>
      </c>
      <c r="D32" s="31"/>
      <c r="E32" s="32"/>
      <c r="F32" s="33"/>
      <c r="G32" s="33"/>
    </row>
    <row r="33" spans="1:7" ht="31.15" customHeight="1" x14ac:dyDescent="0.25">
      <c r="A33" s="29" t="s">
        <v>50</v>
      </c>
      <c r="B33" s="30" t="s">
        <v>51</v>
      </c>
      <c r="C33" s="30" t="s">
        <v>52</v>
      </c>
      <c r="D33" s="31"/>
      <c r="E33" s="32"/>
      <c r="F33" s="33"/>
      <c r="G33" s="33"/>
    </row>
    <row r="34" spans="1:7" ht="31.15" customHeight="1" x14ac:dyDescent="0.25">
      <c r="A34" s="29" t="s">
        <v>53</v>
      </c>
      <c r="B34" s="30" t="s">
        <v>54</v>
      </c>
      <c r="C34" s="30" t="s">
        <v>55</v>
      </c>
      <c r="D34" s="31"/>
      <c r="E34" s="32"/>
      <c r="F34" s="33"/>
      <c r="G34" s="33"/>
    </row>
    <row r="35" spans="1:7" ht="31.5" x14ac:dyDescent="0.25">
      <c r="A35" s="29" t="s">
        <v>56</v>
      </c>
      <c r="B35" s="30" t="s">
        <v>57</v>
      </c>
      <c r="C35" s="30" t="s">
        <v>58</v>
      </c>
      <c r="D35" s="31"/>
      <c r="E35" s="32"/>
      <c r="F35" s="33"/>
      <c r="G35" s="33"/>
    </row>
    <row r="36" spans="1:7" ht="15.75" x14ac:dyDescent="0.25">
      <c r="A36" s="29" t="s">
        <v>59</v>
      </c>
      <c r="B36" s="30" t="s">
        <v>60</v>
      </c>
      <c r="C36" s="30" t="s">
        <v>61</v>
      </c>
      <c r="D36" s="31"/>
      <c r="E36" s="32"/>
      <c r="F36" s="33"/>
      <c r="G36" s="33"/>
    </row>
    <row r="37" spans="1:7" ht="31.15" customHeight="1" x14ac:dyDescent="0.25">
      <c r="A37" s="29" t="s">
        <v>62</v>
      </c>
      <c r="B37" s="30" t="s">
        <v>63</v>
      </c>
      <c r="C37" s="30" t="s">
        <v>64</v>
      </c>
      <c r="D37" s="31"/>
      <c r="E37" s="32"/>
      <c r="F37" s="33"/>
      <c r="G37" s="33"/>
    </row>
    <row r="38" spans="1:7" ht="15.6" customHeight="1" x14ac:dyDescent="0.25">
      <c r="A38" s="29" t="s">
        <v>65</v>
      </c>
      <c r="B38" s="30" t="s">
        <v>66</v>
      </c>
      <c r="C38" s="30" t="s">
        <v>67</v>
      </c>
      <c r="D38" s="31"/>
      <c r="E38" s="32"/>
      <c r="F38" s="33"/>
      <c r="G38" s="33"/>
    </row>
    <row r="39" spans="1:7" ht="15.6" customHeight="1" x14ac:dyDescent="0.25">
      <c r="A39" s="29" t="s">
        <v>68</v>
      </c>
      <c r="B39" s="30" t="s">
        <v>69</v>
      </c>
      <c r="C39" s="38"/>
      <c r="D39" s="31"/>
      <c r="E39" s="32"/>
      <c r="F39" s="33"/>
      <c r="G39" s="33"/>
    </row>
    <row r="40" spans="1:7" ht="15.6" customHeight="1" x14ac:dyDescent="0.25">
      <c r="A40" s="29" t="s">
        <v>70</v>
      </c>
      <c r="B40" s="30" t="s">
        <v>71</v>
      </c>
      <c r="C40" s="38"/>
      <c r="D40" s="31"/>
      <c r="E40" s="32"/>
      <c r="F40" s="33"/>
      <c r="G40" s="33"/>
    </row>
  </sheetData>
  <sheetProtection algorithmName="SHA-512" hashValue="g9ZnulRDipdGvj6Ju+tCXGvZKAzTKli1Isb09/oPX/MfXImtVkZyOZwOYGGlvJhOCP8q27C8+2t3TP9o+74cIg==" saltValue="c5FDfemRnyZdBGd+PTu9dA==" spinCount="100000" sheet="1" formatColumns="0" autoFilter="0"/>
  <autoFilter ref="A10:G10" xr:uid="{00000000-0009-0000-0000-000000000000}"/>
  <mergeCells count="26">
    <mergeCell ref="F36:G36"/>
    <mergeCell ref="F37:G37"/>
    <mergeCell ref="F38:G38"/>
    <mergeCell ref="F39:G39"/>
    <mergeCell ref="F40:G40"/>
    <mergeCell ref="F30:G30"/>
    <mergeCell ref="F31:G31"/>
    <mergeCell ref="F32:G32"/>
    <mergeCell ref="F33:G33"/>
    <mergeCell ref="F34:G34"/>
    <mergeCell ref="F35:G35"/>
    <mergeCell ref="F24:G24"/>
    <mergeCell ref="F25:G25"/>
    <mergeCell ref="F26:G26"/>
    <mergeCell ref="F27:G27"/>
    <mergeCell ref="F28:G28"/>
    <mergeCell ref="F29:G29"/>
    <mergeCell ref="A6:G6"/>
    <mergeCell ref="A7:G7"/>
    <mergeCell ref="A8:A10"/>
    <mergeCell ref="B8:B10"/>
    <mergeCell ref="C8:C10"/>
    <mergeCell ref="D8:D10"/>
    <mergeCell ref="E8:E10"/>
    <mergeCell ref="F8:G8"/>
    <mergeCell ref="F9:G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 АРМ 13.01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Будюк Анна Андреевна</dc:creator>
  <cp:lastModifiedBy>Будюк Анна Андреевна</cp:lastModifiedBy>
  <dcterms:created xsi:type="dcterms:W3CDTF">2015-06-05T18:17:20Z</dcterms:created>
  <dcterms:modified xsi:type="dcterms:W3CDTF">2026-01-14T07:53:45Z</dcterms:modified>
</cp:coreProperties>
</file>